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d109f85d384cf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conciliation" sheetId="1" r:id="Rae837efef296408b"/>
    <x:sheet xmlns:r="http://schemas.openxmlformats.org/officeDocument/2006/relationships" name="Bank" sheetId="2" r:id="Rd925534871404b88"/>
    <x:sheet xmlns:r="http://schemas.openxmlformats.org/officeDocument/2006/relationships" name="Books" sheetId="3" r:id="R17c7882ed65649d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yyyy-mm-dd"/>
    <x:numFmt numFmtId="201" formatCode="#,##0.00;[Red](#,##0.00);0.00"/>
    <x:numFmt numFmtId="202" formatCode="@"/>
  </x:numFmts>
  <x:fonts count="7">
    <x:font>
      <x:sz val="11"/>
      <x:name val="Carlito"/>
    </x:font>
    <x:font>
      <x:sz val="11"/>
      <x:color rgb="FF172033"/>
      <x:name val="Arial"/>
    </x:font>
    <x:font>
      <x:b/>
      <x:sz val="16"/>
      <x:color rgb="FF172033"/>
      <x:name val="Arial"/>
    </x:font>
    <x:font>
      <x:sz val="11"/>
      <x:color rgb="FF1755A0"/>
      <x:name val="Arial"/>
    </x:font>
    <x:font>
      <x:b/>
      <x:sz val="11"/>
      <x:color rgb="FF172033"/>
      <x:name val="Arial"/>
    </x:font>
    <x:font>
      <x:sz val="10"/>
      <x:color rgb="FF172033"/>
      <x:name val="Arial"/>
    </x:font>
    <x:font>
      <x:b/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4D6"/>
      </x:patternFill>
    </x:fill>
    <x:fill>
      <x:patternFill patternType="solid">
        <x:fgColor rgb="FF183153"/>
      </x:patternFill>
    </x:fill>
    <x:fill>
      <x:patternFill patternType="solid">
        <x:fgColor rgb="FFE8EEF5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B5C3D4"/>
      </x:bottom>
      <x:diagonal/>
    </x:border>
  </x:borders>
  <x:cellStyleXfs count="1">
    <x:xf numFmtId="0" fontId="0" fillId="0" borderId="0"/>
  </x:cellStyleXfs>
  <x:cellXfs count="2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200" fontId="3" fillId="2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6" fillId="3" borderId="0" xfId="0" applyNumberFormat="1" applyFont="1" applyFill="1" applyBorder="1" applyAlignment="1">
      <x:alignment vertical="center"/>
    </x:xf>
    <x:xf numFmtId="0" fontId="6" fillId="3" borderId="0" xfId="0" applyNumberFormat="1" applyFont="1" applyFill="1" applyBorder="1" applyAlignment="1">
      <x:alignment horizontal="center" vertical="center"/>
    </x:xf>
    <x:xf numFmtId="201" fontId="1" fillId="0" borderId="0" xfId="0" applyNumberFormat="1" applyFont="1" applyFill="1" applyBorder="1" applyAlignment="1">
      <x:alignment vertical="center"/>
    </x:xf>
    <x:xf numFmtId="201" fontId="6" fillId="3" borderId="0" xfId="0" applyNumberFormat="1" applyFont="1" applyFill="1" applyBorder="1" applyAlignment="1">
      <x:alignment horizontal="center" vertical="center"/>
    </x:xf>
    <x:xf numFmtId="201" fontId="1" fillId="0" borderId="0" xfId="0" applyNumberFormat="1" applyFont="1" applyFill="1" applyBorder="1" applyAlignment="1">
      <x:alignment horizontal="right" vertical="center"/>
    </x:xf>
    <x:xf numFmtId="201" fontId="6" fillId="3" borderId="0" xfId="0" applyNumberFormat="1" applyFont="1" applyFill="1" applyBorder="1" applyAlignment="1">
      <x:alignment horizontal="right" vertical="center"/>
    </x:xf>
    <x:xf numFmtId="0" fontId="1" fillId="0" borderId="0" xfId="0" applyNumberFormat="1" applyFont="1" applyFill="1" applyBorder="1" applyAlignment="1">
      <x:alignment horizontal="right" vertical="center"/>
    </x:xf>
    <x:xf numFmtId="0" fontId="1" fillId="4" borderId="0" xfId="0" applyNumberFormat="1" applyFont="1" applyFill="1" applyBorder="1" applyAlignment="1">
      <x:alignment vertical="center"/>
    </x:xf>
    <x:xf numFmtId="201" fontId="1" fillId="4" borderId="0" xfId="0" applyNumberFormat="1" applyFont="1" applyFill="1" applyBorder="1" applyAlignment="1">
      <x:alignment horizontal="right" vertical="center"/>
    </x:xf>
    <x:xf numFmtId="0" fontId="4" fillId="4" borderId="0" xfId="0" applyNumberFormat="1" applyFont="1" applyFill="1" applyBorder="1" applyAlignment="1">
      <x:alignment vertical="center"/>
    </x:xf>
    <x:xf numFmtId="201" fontId="4" fillId="4" borderId="0" xfId="0" applyNumberFormat="1" applyFont="1" applyFill="1" applyBorder="1" applyAlignment="1">
      <x:alignment horizontal="right" vertical="center"/>
    </x:xf>
    <x:xf numFmtId="0" fontId="4" fillId="4" borderId="1" xfId="0" applyNumberFormat="1" applyFont="1" applyFill="1" applyBorder="1" applyAlignment="1">
      <x:alignment vertical="center"/>
    </x:xf>
    <x:xf numFmtId="201" fontId="4" fillId="4" borderId="1" xfId="0" applyNumberFormat="1" applyFont="1" applyFill="1" applyBorder="1" applyAlignment="1">
      <x:alignment horizontal="right" vertical="center"/>
    </x:xf>
    <x:xf numFmtId="201" fontId="3" fillId="2" borderId="0" xfId="0" applyNumberFormat="1" applyFont="1" applyFill="1" applyBorder="1" applyAlignment="1">
      <x:alignment vertical="center"/>
    </x:xf>
    <x:xf numFmtId="202" fontId="3" fillId="2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2">
    <x:dxf>
      <x:font>
        <x:b/>
        <x:color rgb="FFB91C1C"/>
      </x:font>
      <x:fill>
        <x:patternFill patternType="solid">
          <x:bgColor rgb="FFFEE2E2"/>
        </x:patternFill>
      </x:fill>
    </x:dxf>
    <x:dxf>
      <x:fill>
        <x:patternFill patternType="solid">
          <x:bgColor rgb="FFFEE2E2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23c4f0e018c42cc" /><Relationship Type="http://schemas.openxmlformats.org/officeDocument/2006/relationships/theme" Target="/xl/theme/theme1.xml" Id="R966efaf678724cf6" /><Relationship Type="http://schemas.openxmlformats.org/officeDocument/2006/relationships/sharedStrings" Target="/xl/sharedStrings.xml" Id="R6e8846b6a6e5448d" /><Relationship Type="http://schemas.openxmlformats.org/officeDocument/2006/relationships/worksheet" Target="/xl/worksheets/sheet1.xml" Id="Rae837efef296408b" /><Relationship Type="http://schemas.openxmlformats.org/officeDocument/2006/relationships/worksheet" Target="/xl/worksheets/sheet2.xml" Id="Rd925534871404b88" /><Relationship Type="http://schemas.openxmlformats.org/officeDocument/2006/relationships/worksheet" Target="/xl/worksheets/sheet3.xml" Id="R17c7882ed65649d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83153"/>
  </x:sheetPr>
  <x:sheetViews>
    <x:sheetView showGridLines="0" workbookViewId="0"/>
  </x:sheetViews>
  <x:sheetFormatPr defaultRowHeight="15"/>
  <x:cols>
    <x:col min="1" max="1" width="38.88999938964844" hidden="0" customWidth="1"/>
    <x:col min="2" max="2" width="18.889999389648438" hidden="0" customWidth="1"/>
    <x:col min="3" max="3" width="14.4399995803833" hidden="0" customWidth="1"/>
    <x:col min="4" max="4" width="20" hidden="0" customWidth="1"/>
    <x:col min="5" max="5" width="38.33000183105469" hidden="0" customWidth="1"/>
    <x:col min="6" max="6" width="17.780000686645508" hidden="0" customWidth="1"/>
  </x:cols>
  <x:sheetData>
    <x:row r="1" ht="25" customHeight="1">
      <x:c r="A1" s="2"/>
      <x:c r="B1" s="2"/>
      <x:c r="C1" s="2"/>
      <x:c r="D1" s="2"/>
      <x:c r="E1" s="2"/>
      <x:c r="F1" s="2"/>
    </x:row>
    <x:row r="2" ht="25" customHeight="1">
      <x:c r="A2" s="3" t="str">
        <x:v>Bank reconciliation statement</x:v>
      </x:c>
      <x:c r="B2" s="2"/>
      <x:c r="C2" s="2"/>
      <x:c r="D2" s="2"/>
      <x:c r="E2" s="2"/>
      <x:c r="F2" s="2"/>
    </x:row>
    <x:row r="3" ht="25" customHeight="1">
      <x:c r="A3" s="2" t="str">
        <x:v>Account</x:v>
      </x:c>
      <x:c r="B3" s="7" t="str">
        <x:v>Fictional business</x:v>
      </x:c>
      <x:c r="C3" s="2"/>
      <x:c r="D3" s="9" t="str">
        <x:v>Using this worksheet</x:v>
      </x:c>
      <x:c r="E3" s="2"/>
      <x:c r="F3" s="2"/>
    </x:row>
    <x:row r="4" ht="25" customHeight="1">
      <x:c r="A4" s="2" t="str">
        <x:v>Reconciliation date</x:v>
      </x:c>
      <x:c r="B4" s="8" t="d">
        <x:v>2026-09-30T12:00:00.000Z</x:v>
      </x:c>
      <x:c r="C4" s="2"/>
      <x:c r="D4" s="10" t="str">
        <x:v>Amounts use two decimal places. One account and currency per file.</x:v>
      </x:c>
      <x:c r="E4" s="2"/>
      <x:c r="F4" s="2"/>
    </x:row>
    <x:row r="5" ht="25" customHeight="1">
      <x:c r="A5" s="2"/>
      <x:c r="B5" s="2"/>
      <x:c r="C5" s="2"/>
      <x:c r="D5" s="10" t="str">
        <x:v>Enter original opening and closing balances on Bank and Books.</x:v>
      </x:c>
      <x:c r="E5" s="2"/>
      <x:c r="F5" s="2"/>
    </x:row>
    <x:row r="6" ht="30" customHeight="1">
      <x:c r="A6" s="13" t="str">
        <x:v>Bank side</x:v>
      </x:c>
      <x:c r="B6" s="13" t="str">
        <x:v>Amount</x:v>
      </x:c>
      <x:c r="C6" s="2"/>
      <x:c r="D6" s="10" t="str">
        <x:v>Keep the Books closing balance BEFORE the listed adjustments.</x:v>
      </x:c>
      <x:c r="E6" s="2"/>
      <x:c r="F6" s="2"/>
    </x:row>
    <x:row r="7" ht="25" customHeight="1">
      <x:c r="A7" s="2" t="str">
        <x:v>Closing balance per bank statement</x:v>
      </x:c>
      <x:c r="B7" s="16" t="n">
        <x:f>IF(ISNUMBER('Bank'!B4),'Bank'!B4,"")</x:f>
        <x:v>10000</x:v>
      </x:c>
      <x:c r="C7" s="2"/>
      <x:c r="D7" s="10" t="str">
        <x:v>Compare transactions, then list verified adjustments in rows 29–78.</x:v>
      </x:c>
      <x:c r="E7" s="2"/>
      <x:c r="F7" s="2"/>
    </x:row>
    <x:row r="8" ht="25" customHeight="1">
      <x:c r="A8" s="2" t="str">
        <x:v>Deposits in transit (+)</x:v>
      </x:c>
      <x:c r="B8" s="16" t="n">
        <x:f>SUMIFS($C$29:$C$78,$B$29:$B$78,"Bank",$D$29:$D$78,"Deposit in transit")</x:f>
        <x:v>1200</x:v>
      </x:c>
      <x:c r="C8" s="2"/>
      <x:c r="D8" s="10" t="str">
        <x:v>Positive adjustment = add; negative adjustment = subtract.</x:v>
      </x:c>
      <x:c r="E8" s="2"/>
      <x:c r="F8" s="2"/>
    </x:row>
    <x:row r="9" ht="25" customHeight="1">
      <x:c r="A9" s="2" t="str">
        <x:v>Outstanding checks (-)</x:v>
      </x:c>
      <x:c r="B9" s="16" t="n">
        <x:f>SUMIFS($C$29:$C$78,$B$29:$B$78,"Bank",$D$29:$D$78,"Outstanding check")</x:f>
        <x:v>-1800</x:v>
      </x:c>
      <x:c r="C9" s="2"/>
      <x:c r="D9" s="10" t="str">
        <x:v>Use the exact Side and Category dropdowns in the detail table.</x:v>
      </x:c>
      <x:c r="E9" s="2"/>
      <x:c r="F9" s="2"/>
    </x:row>
    <x:row r="10" ht="25" customHeight="1">
      <x:c r="A10" s="2" t="str">
        <x:v>Bank error adjustment (+ / -)</x:v>
      </x:c>
      <x:c r="B10" s="16" t="n">
        <x:f>SUMIFS($C$29:$C$78,$B$29:$B$78,"Bank",$D$29:$D$78,"Bank error")</x:f>
        <x:v>0</x:v>
      </x:c>
      <x:c r="C10" s="2"/>
      <x:c r="D10" s="10" t="str">
        <x:v>The summary adds your classified items; it does not match transactions.</x:v>
      </x:c>
      <x:c r="E10" s="2"/>
      <x:c r="F10" s="2"/>
    </x:row>
    <x:row r="11" ht="25" customHeight="1">
      <x:c r="A11" s="23" t="str">
        <x:v>Adjusted bank balance</x:v>
      </x:c>
      <x:c r="B11" s="24" t="n">
        <x:f>IF(ISNUMBER(B7),SUM(B7:B10),"")</x:f>
        <x:v>9400</x:v>
      </x:c>
      <x:c r="C11" s="2"/>
      <x:c r="D11" s="10" t="str">
        <x:v>Add evidence for every adjustment. Record posting progress in column F.</x:v>
      </x:c>
      <x:c r="E11" s="2"/>
      <x:c r="F11" s="2"/>
    </x:row>
    <x:row r="12" ht="25" customHeight="1">
      <x:c r="A12" s="2"/>
      <x:c r="B12" s="16"/>
      <x:c r="C12" s="2"/>
      <x:c r="D12" s="10" t="str">
        <x:v>Do not change original balances when a book entry is posted.</x:v>
      </x:c>
      <x:c r="E12" s="2"/>
      <x:c r="F12" s="2"/>
    </x:row>
    <x:row r="13" ht="25" customHeight="1">
      <x:c r="A13" s="2"/>
      <x:c r="B13" s="16"/>
      <x:c r="C13" s="2"/>
      <x:c r="D13" s="10" t="str">
        <x:v>A zero difference still requires a complete transaction review.</x:v>
      </x:c>
      <x:c r="E13" s="2"/>
      <x:c r="F13" s="2"/>
    </x:row>
    <x:row r="14" ht="30" customHeight="1">
      <x:c r="A14" s="13" t="str">
        <x:v>Book side</x:v>
      </x:c>
      <x:c r="B14" s="17" t="str">
        <x:v>Amount</x:v>
      </x:c>
      <x:c r="C14" s="2"/>
      <x:c r="D14" s="10" t="str">
        <x:v>Yellow cells are inputs. Other shaded cells contain formulas.</x:v>
      </x:c>
      <x:c r="E14" s="2"/>
      <x:c r="F14" s="2"/>
    </x:row>
    <x:row r="15" ht="25" customHeight="1">
      <x:c r="A15" s="2" t="str">
        <x:v>Closing book balance BEFORE adjustments</x:v>
      </x:c>
      <x:c r="B15" s="16" t="n">
        <x:f>IF(ISNUMBER('Books'!B4),'Books'!B4,"")</x:f>
        <x:v>9800</x:v>
      </x:c>
      <x:c r="C15" s="2"/>
      <x:c r="D15" s="10" t="str">
        <x:v>All transactions and dates in this example are fictional.</x:v>
      </x:c>
      <x:c r="E15" s="2"/>
      <x:c r="F15" s="2"/>
    </x:row>
    <x:row r="16" ht="25" customHeight="1">
      <x:c r="A16" s="2" t="str">
        <x:v>Unrecorded receipts (+)</x:v>
      </x:c>
      <x:c r="B16" s="16" t="n">
        <x:f>SUMIFS($C$29:$C$78,$B$29:$B$78,"Books",$D$29:$D$78,"Unrecorded receipt")</x:f>
        <x:v>50</x:v>
      </x:c>
      <x:c r="C16" s="2"/>
      <x:c r="D16" s="10" t="str">
        <x:v>Guide: bankfiletool.com/blog/bank-reconciliation-statement-format-in-excel</x:v>
      </x:c>
      <x:c r="E16" s="2"/>
      <x:c r="F16" s="2"/>
    </x:row>
    <x:row r="17" ht="25" customHeight="1">
      <x:c r="A17" s="2" t="str">
        <x:v>Bank fees (-)</x:v>
      </x:c>
      <x:c r="B17" s="16" t="n">
        <x:f>SUMIFS($C$29:$C$78,$B$29:$B$78,"Books",$D$29:$D$78,"Bank fee")</x:f>
        <x:v>-150</x:v>
      </x:c>
      <x:c r="C17" s="2"/>
      <x:c r="D17" s="2"/>
      <x:c r="E17" s="2"/>
      <x:c r="F17" s="2"/>
    </x:row>
    <x:row r="18" ht="25" customHeight="1">
      <x:c r="A18" s="2" t="str">
        <x:v>Other unrecorded withdrawals (-)</x:v>
      </x:c>
      <x:c r="B18" s="16" t="n">
        <x:f>SUMIFS($C$29:$C$78,$B$29:$B$78,"Books",$D$29:$D$78,"Other withdrawal")</x:f>
        <x:v>-300</x:v>
      </x:c>
      <x:c r="C18" s="2"/>
      <x:c r="D18" s="2"/>
      <x:c r="E18" s="2"/>
      <x:c r="F18" s="2"/>
    </x:row>
    <x:row r="19" ht="25" customHeight="1">
      <x:c r="A19" s="2" t="str">
        <x:v>Book error adjustment (+ / -)</x:v>
      </x:c>
      <x:c r="B19" s="16" t="n">
        <x:f>SUMIFS($C$29:$C$78,$B$29:$B$78,"Books",$D$29:$D$78,"Book error")</x:f>
        <x:v>0</x:v>
      </x:c>
      <x:c r="C19" s="2"/>
      <x:c r="D19" s="2" t="str">
        <x:v>Currency</x:v>
      </x:c>
      <x:c r="E19" s="7" t="str">
        <x:v>USD</x:v>
      </x:c>
      <x:c r="F19" s="2"/>
    </x:row>
    <x:row r="20" ht="25" customHeight="1">
      <x:c r="A20" s="23" t="str">
        <x:v>Adjusted book balance</x:v>
      </x:c>
      <x:c r="B20" s="24" t="n">
        <x:f>IF(ISNUMBER(B15),SUM(B15:B19),"")</x:f>
        <x:v>9400</x:v>
      </x:c>
      <x:c r="C20" s="2"/>
      <x:c r="D20" s="2" t="str">
        <x:v>Prepared by</x:v>
      </x:c>
      <x:c r="E20" s="7"/>
      <x:c r="F20" s="2"/>
    </x:row>
    <x:row r="21" ht="25" customHeight="1">
      <x:c r="A21" s="2"/>
      <x:c r="B21" s="16"/>
      <x:c r="C21" s="2"/>
      <x:c r="D21" s="2" t="str">
        <x:v>Reviewed by / date</x:v>
      </x:c>
      <x:c r="E21" s="7"/>
      <x:c r="F21" s="2"/>
    </x:row>
    <x:row r="22" ht="25" customHeight="1">
      <x:c r="A22" s="23" t="str">
        <x:v>Unexplained difference</x:v>
      </x:c>
      <x:c r="B22" s="24" t="n">
        <x:f>IF(COUNT(B11,B20)=2,ROUND(B11-B20,2),"")</x:f>
        <x:v>0</x:v>
      </x:c>
      <x:c r="C22" s="2"/>
      <x:c r="D22" s="2"/>
      <x:c r="E22" s="2"/>
      <x:c r="F22" s="2"/>
    </x:row>
    <x:row r="23" ht="25" customHeight="1">
      <x:c r="A23" s="2" t="str">
        <x:v>Next action</x:v>
      </x:c>
      <x:c r="B23" s="18" t="str">
        <x:f>IF(COUNT(B7,B15)&lt;&gt;2,"Enter balances",IF(B22=0,"Review entries","Investigate difference"))</x:f>
        <x:v>Review entries</x:v>
      </x:c>
      <x:c r="C23" s="2"/>
      <x:c r="D23" s="2" t="str">
        <x:v>Red detail rows need a reference, numeric amount, evidence and valid category.</x:v>
      </x:c>
      <x:c r="E23" s="2"/>
      <x:c r="F23" s="2"/>
    </x:row>
    <x:row r="24" ht="25" customHeight="1">
      <x:c r="A24" s="2"/>
      <x:c r="B24" s="2"/>
      <x:c r="C24" s="2"/>
      <x:c r="D24" s="2"/>
      <x:c r="E24" s="2"/>
      <x:c r="F24" s="2"/>
    </x:row>
    <x:row r="25" ht="25" customHeight="1">
      <x:c r="A25" s="2"/>
      <x:c r="B25" s="2"/>
      <x:c r="C25" s="2"/>
      <x:c r="D25" s="2"/>
      <x:c r="E25" s="2"/>
      <x:c r="F25" s="2"/>
    </x:row>
    <x:row r="26" ht="25" customHeight="1">
      <x:c r="A26" s="9" t="str">
        <x:v>Adjustment details</x:v>
      </x:c>
      <x:c r="B26" s="2"/>
      <x:c r="C26" s="2"/>
      <x:c r="D26" s="2"/>
      <x:c r="E26" s="2"/>
      <x:c r="F26" s="2"/>
    </x:row>
    <x:row r="27" ht="25" customHeight="1">
      <x:c r="A27" s="2" t="str">
        <x:v>Use rows 29–78. Keep one item per row.</x:v>
      </x:c>
      <x:c r="B27" s="2"/>
      <x:c r="C27" s="2"/>
      <x:c r="D27" s="2"/>
      <x:c r="E27" s="2"/>
      <x:c r="F27" s="2"/>
    </x:row>
    <x:row r="28" ht="30" customHeight="1">
      <x:c r="A28" s="13" t="str">
        <x:v>Reference</x:v>
      </x:c>
      <x:c r="B28" s="13" t="str">
        <x:v>Side</x:v>
      </x:c>
      <x:c r="C28" s="13" t="str">
        <x:v>Signed amount</x:v>
      </x:c>
      <x:c r="D28" s="13" t="str">
        <x:v>Category</x:v>
      </x:c>
      <x:c r="E28" s="13" t="str">
        <x:v>Evidence / explanation</x:v>
      </x:c>
      <x:c r="F28" s="13" t="str">
        <x:v>Book entry status</x:v>
      </x:c>
    </x:row>
    <x:row r="29" ht="25" customHeight="1">
      <x:c r="A29" s="7" t="str">
        <x:v>D-0930</x:v>
      </x:c>
      <x:c r="B29" s="7" t="str">
        <x:v>Bank</x:v>
      </x:c>
      <x:c r="C29" s="25" t="n">
        <x:v>1200</x:v>
      </x:c>
      <x:c r="D29" s="7" t="str">
        <x:v>Deposit in transit</x:v>
      </x:c>
      <x:c r="E29" s="7" t="str">
        <x:v>Recorded Sep 30; bank credited Oct 1.</x:v>
      </x:c>
      <x:c r="F29" s="7" t="str">
        <x:v>Not needed</x:v>
      </x:c>
    </x:row>
    <x:row r="30" ht="25" customHeight="1">
      <x:c r="A30" s="7" t="str">
        <x:v>1048</x:v>
      </x:c>
      <x:c r="B30" s="7" t="str">
        <x:v>Bank</x:v>
      </x:c>
      <x:c r="C30" s="25" t="n">
        <x:v>-1800</x:v>
      </x:c>
      <x:c r="D30" s="7" t="str">
        <x:v>Outstanding check</x:v>
      </x:c>
      <x:c r="E30" s="7" t="str">
        <x:v>Recorded Sep 30; bank cleared Oct 2.</x:v>
      </x:c>
      <x:c r="F30" s="7" t="str">
        <x:v>Not needed</x:v>
      </x:c>
    </x:row>
    <x:row r="31" ht="25" customHeight="1">
      <x:c r="A31" s="7" t="str">
        <x:v>INT-0930</x:v>
      </x:c>
      <x:c r="B31" s="7" t="str">
        <x:v>Books</x:v>
      </x:c>
      <x:c r="C31" s="25" t="n">
        <x:v>50</x:v>
      </x:c>
      <x:c r="D31" s="7" t="str">
        <x:v>Unrecorded receipt</x:v>
      </x:c>
      <x:c r="E31" s="7" t="str">
        <x:v>Interest on September statement.</x:v>
      </x:c>
      <x:c r="F31" s="7" t="str">
        <x:v>To post</x:v>
      </x:c>
    </x:row>
    <x:row r="32" ht="25" customHeight="1">
      <x:c r="A32" s="7" t="str">
        <x:v>FEE-0930</x:v>
      </x:c>
      <x:c r="B32" s="7" t="str">
        <x:v>Books</x:v>
      </x:c>
      <x:c r="C32" s="25" t="n">
        <x:v>-150</x:v>
      </x:c>
      <x:c r="D32" s="7" t="str">
        <x:v>Bank fee</x:v>
      </x:c>
      <x:c r="E32" s="7" t="str">
        <x:v>Fee on September statement.</x:v>
      </x:c>
      <x:c r="F32" s="7" t="str">
        <x:v>To post</x:v>
      </x:c>
    </x:row>
    <x:row r="33" ht="25" customHeight="1">
      <x:c r="A33" s="7" t="str">
        <x:v>UTIL-0928</x:v>
      </x:c>
      <x:c r="B33" s="7" t="str">
        <x:v>Books</x:v>
      </x:c>
      <x:c r="C33" s="25" t="n">
        <x:v>-300</x:v>
      </x:c>
      <x:c r="D33" s="7" t="str">
        <x:v>Other withdrawal</x:v>
      </x:c>
      <x:c r="E33" s="7" t="str">
        <x:v>Utility payment on September statement.</x:v>
      </x:c>
      <x:c r="F33" s="7" t="str">
        <x:v>To post</x:v>
      </x:c>
    </x:row>
    <x:row r="34" ht="25" customHeight="1">
      <x:c r="A34" s="7"/>
      <x:c r="B34" s="7"/>
      <x:c r="C34" s="25"/>
      <x:c r="D34" s="7"/>
      <x:c r="E34" s="7"/>
      <x:c r="F34" s="7"/>
    </x:row>
    <x:row r="35" ht="25" customHeight="1">
      <x:c r="A35" s="7"/>
      <x:c r="B35" s="7"/>
      <x:c r="C35" s="25"/>
      <x:c r="D35" s="7"/>
      <x:c r="E35" s="7"/>
      <x:c r="F35" s="7"/>
    </x:row>
    <x:row r="36" ht="25" customHeight="1">
      <x:c r="A36" s="7"/>
      <x:c r="B36" s="7"/>
      <x:c r="C36" s="25"/>
      <x:c r="D36" s="7"/>
      <x:c r="E36" s="7"/>
      <x:c r="F36" s="7"/>
    </x:row>
    <x:row r="37" ht="25" customHeight="1">
      <x:c r="A37" s="7"/>
      <x:c r="B37" s="7"/>
      <x:c r="C37" s="25"/>
      <x:c r="D37" s="7"/>
      <x:c r="E37" s="7"/>
      <x:c r="F37" s="7"/>
    </x:row>
    <x:row r="38" ht="25" customHeight="1">
      <x:c r="A38" s="7"/>
      <x:c r="B38" s="7"/>
      <x:c r="C38" s="25"/>
      <x:c r="D38" s="7"/>
      <x:c r="E38" s="7"/>
      <x:c r="F38" s="7"/>
    </x:row>
    <x:row r="39" ht="25" customHeight="1">
      <x:c r="A39" s="7"/>
      <x:c r="B39" s="7"/>
      <x:c r="C39" s="25"/>
      <x:c r="D39" s="7"/>
      <x:c r="E39" s="7"/>
      <x:c r="F39" s="7"/>
    </x:row>
    <x:row r="40" ht="25" customHeight="1">
      <x:c r="A40" s="7"/>
      <x:c r="B40" s="7"/>
      <x:c r="C40" s="25"/>
      <x:c r="D40" s="7"/>
      <x:c r="E40" s="7"/>
      <x:c r="F40" s="7"/>
    </x:row>
    <x:row r="41" ht="25" customHeight="1">
      <x:c r="A41" s="7"/>
      <x:c r="B41" s="7"/>
      <x:c r="C41" s="25"/>
      <x:c r="D41" s="7"/>
      <x:c r="E41" s="7"/>
      <x:c r="F41" s="7"/>
    </x:row>
    <x:row r="42" ht="25" customHeight="1">
      <x:c r="A42" s="7"/>
      <x:c r="B42" s="7"/>
      <x:c r="C42" s="25"/>
      <x:c r="D42" s="7"/>
      <x:c r="E42" s="7"/>
      <x:c r="F42" s="7"/>
    </x:row>
    <x:row r="43" ht="25" customHeight="1">
      <x:c r="A43" s="7"/>
      <x:c r="B43" s="7"/>
      <x:c r="C43" s="25"/>
      <x:c r="D43" s="7"/>
      <x:c r="E43" s="7"/>
      <x:c r="F43" s="7"/>
    </x:row>
    <x:row r="44" ht="25" customHeight="1">
      <x:c r="A44" s="7"/>
      <x:c r="B44" s="7"/>
      <x:c r="C44" s="25"/>
      <x:c r="D44" s="7"/>
      <x:c r="E44" s="7"/>
      <x:c r="F44" s="7"/>
    </x:row>
    <x:row r="45" ht="25" customHeight="1">
      <x:c r="A45" s="7"/>
      <x:c r="B45" s="7"/>
      <x:c r="C45" s="25"/>
      <x:c r="D45" s="7"/>
      <x:c r="E45" s="7"/>
      <x:c r="F45" s="7"/>
    </x:row>
    <x:row r="46" ht="25" customHeight="1">
      <x:c r="A46" s="7"/>
      <x:c r="B46" s="7"/>
      <x:c r="C46" s="25"/>
      <x:c r="D46" s="7"/>
      <x:c r="E46" s="7"/>
      <x:c r="F46" s="7"/>
    </x:row>
    <x:row r="47" ht="25" customHeight="1">
      <x:c r="A47" s="7"/>
      <x:c r="B47" s="7"/>
      <x:c r="C47" s="25"/>
      <x:c r="D47" s="7"/>
      <x:c r="E47" s="7"/>
      <x:c r="F47" s="7"/>
    </x:row>
    <x:row r="48" ht="25" customHeight="1">
      <x:c r="A48" s="7"/>
      <x:c r="B48" s="7"/>
      <x:c r="C48" s="25"/>
      <x:c r="D48" s="7"/>
      <x:c r="E48" s="7"/>
      <x:c r="F48" s="7"/>
    </x:row>
    <x:row r="49" ht="25" customHeight="1">
      <x:c r="A49" s="7"/>
      <x:c r="B49" s="7"/>
      <x:c r="C49" s="25"/>
      <x:c r="D49" s="7"/>
      <x:c r="E49" s="7"/>
      <x:c r="F49" s="7"/>
    </x:row>
    <x:row r="50" ht="25" customHeight="1">
      <x:c r="A50" s="7"/>
      <x:c r="B50" s="7"/>
      <x:c r="C50" s="25"/>
      <x:c r="D50" s="7"/>
      <x:c r="E50" s="7"/>
      <x:c r="F50" s="7"/>
    </x:row>
    <x:row r="51" ht="25" customHeight="1">
      <x:c r="A51" s="7"/>
      <x:c r="B51" s="7"/>
      <x:c r="C51" s="25"/>
      <x:c r="D51" s="7"/>
      <x:c r="E51" s="7"/>
      <x:c r="F51" s="7"/>
    </x:row>
    <x:row r="52" ht="25" customHeight="1">
      <x:c r="A52" s="7"/>
      <x:c r="B52" s="7"/>
      <x:c r="C52" s="25"/>
      <x:c r="D52" s="7"/>
      <x:c r="E52" s="7"/>
      <x:c r="F52" s="7"/>
    </x:row>
    <x:row r="53" ht="25" customHeight="1">
      <x:c r="A53" s="7"/>
      <x:c r="B53" s="7"/>
      <x:c r="C53" s="25"/>
      <x:c r="D53" s="7"/>
      <x:c r="E53" s="7"/>
      <x:c r="F53" s="7"/>
    </x:row>
    <x:row r="54" ht="25" customHeight="1">
      <x:c r="A54" s="7"/>
      <x:c r="B54" s="7"/>
      <x:c r="C54" s="25"/>
      <x:c r="D54" s="7"/>
      <x:c r="E54" s="7"/>
      <x:c r="F54" s="7"/>
    </x:row>
    <x:row r="55" ht="25" customHeight="1">
      <x:c r="A55" s="7"/>
      <x:c r="B55" s="7"/>
      <x:c r="C55" s="25"/>
      <x:c r="D55" s="7"/>
      <x:c r="E55" s="7"/>
      <x:c r="F55" s="7"/>
    </x:row>
    <x:row r="56" ht="25" customHeight="1">
      <x:c r="A56" s="7"/>
      <x:c r="B56" s="7"/>
      <x:c r="C56" s="25"/>
      <x:c r="D56" s="7"/>
      <x:c r="E56" s="7"/>
      <x:c r="F56" s="7"/>
    </x:row>
    <x:row r="57" ht="25" customHeight="1">
      <x:c r="A57" s="7"/>
      <x:c r="B57" s="7"/>
      <x:c r="C57" s="25"/>
      <x:c r="D57" s="7"/>
      <x:c r="E57" s="7"/>
      <x:c r="F57" s="7"/>
    </x:row>
    <x:row r="58" ht="25" customHeight="1">
      <x:c r="A58" s="7"/>
      <x:c r="B58" s="7"/>
      <x:c r="C58" s="25"/>
      <x:c r="D58" s="7"/>
      <x:c r="E58" s="7"/>
      <x:c r="F58" s="7"/>
    </x:row>
    <x:row r="59" ht="25" customHeight="1">
      <x:c r="A59" s="7"/>
      <x:c r="B59" s="7"/>
      <x:c r="C59" s="25"/>
      <x:c r="D59" s="7"/>
      <x:c r="E59" s="7"/>
      <x:c r="F59" s="7"/>
    </x:row>
    <x:row r="60" ht="25" customHeight="1">
      <x:c r="A60" s="7"/>
      <x:c r="B60" s="7"/>
      <x:c r="C60" s="25"/>
      <x:c r="D60" s="7"/>
      <x:c r="E60" s="7"/>
      <x:c r="F60" s="7"/>
    </x:row>
    <x:row r="61" ht="25" customHeight="1">
      <x:c r="A61" s="7"/>
      <x:c r="B61" s="7"/>
      <x:c r="C61" s="25"/>
      <x:c r="D61" s="7"/>
      <x:c r="E61" s="7"/>
      <x:c r="F61" s="7"/>
    </x:row>
    <x:row r="62" ht="25" customHeight="1">
      <x:c r="A62" s="7"/>
      <x:c r="B62" s="7"/>
      <x:c r="C62" s="25"/>
      <x:c r="D62" s="7"/>
      <x:c r="E62" s="7"/>
      <x:c r="F62" s="7"/>
    </x:row>
    <x:row r="63" ht="25" customHeight="1">
      <x:c r="A63" s="7"/>
      <x:c r="B63" s="7"/>
      <x:c r="C63" s="25"/>
      <x:c r="D63" s="7"/>
      <x:c r="E63" s="7"/>
      <x:c r="F63" s="7"/>
    </x:row>
    <x:row r="64" ht="25" customHeight="1">
      <x:c r="A64" s="7"/>
      <x:c r="B64" s="7"/>
      <x:c r="C64" s="25"/>
      <x:c r="D64" s="7"/>
      <x:c r="E64" s="7"/>
      <x:c r="F64" s="7"/>
    </x:row>
    <x:row r="65" ht="25" customHeight="1">
      <x:c r="A65" s="7"/>
      <x:c r="B65" s="7"/>
      <x:c r="C65" s="25"/>
      <x:c r="D65" s="7"/>
      <x:c r="E65" s="7"/>
      <x:c r="F65" s="7"/>
    </x:row>
    <x:row r="66" ht="25" customHeight="1">
      <x:c r="A66" s="7"/>
      <x:c r="B66" s="7"/>
      <x:c r="C66" s="25"/>
      <x:c r="D66" s="7"/>
      <x:c r="E66" s="7"/>
      <x:c r="F66" s="7"/>
    </x:row>
    <x:row r="67" ht="25" customHeight="1">
      <x:c r="A67" s="7"/>
      <x:c r="B67" s="7"/>
      <x:c r="C67" s="25"/>
      <x:c r="D67" s="7"/>
      <x:c r="E67" s="7"/>
      <x:c r="F67" s="7"/>
    </x:row>
    <x:row r="68" ht="25" customHeight="1">
      <x:c r="A68" s="7"/>
      <x:c r="B68" s="7"/>
      <x:c r="C68" s="25"/>
      <x:c r="D68" s="7"/>
      <x:c r="E68" s="7"/>
      <x:c r="F68" s="7"/>
    </x:row>
    <x:row r="69" ht="25" customHeight="1">
      <x:c r="A69" s="7"/>
      <x:c r="B69" s="7"/>
      <x:c r="C69" s="25"/>
      <x:c r="D69" s="7"/>
      <x:c r="E69" s="7"/>
      <x:c r="F69" s="7"/>
    </x:row>
    <x:row r="70" ht="25" customHeight="1">
      <x:c r="A70" s="7"/>
      <x:c r="B70" s="7"/>
      <x:c r="C70" s="25"/>
      <x:c r="D70" s="7"/>
      <x:c r="E70" s="7"/>
      <x:c r="F70" s="7"/>
    </x:row>
    <x:row r="71" ht="25" customHeight="1">
      <x:c r="A71" s="7"/>
      <x:c r="B71" s="7"/>
      <x:c r="C71" s="25"/>
      <x:c r="D71" s="7"/>
      <x:c r="E71" s="7"/>
      <x:c r="F71" s="7"/>
    </x:row>
    <x:row r="72" ht="25" customHeight="1">
      <x:c r="A72" s="7"/>
      <x:c r="B72" s="7"/>
      <x:c r="C72" s="25"/>
      <x:c r="D72" s="7"/>
      <x:c r="E72" s="7"/>
      <x:c r="F72" s="7"/>
    </x:row>
    <x:row r="73" ht="25" customHeight="1">
      <x:c r="A73" s="7"/>
      <x:c r="B73" s="7"/>
      <x:c r="C73" s="25"/>
      <x:c r="D73" s="7"/>
      <x:c r="E73" s="7"/>
      <x:c r="F73" s="7"/>
    </x:row>
    <x:row r="74" ht="25" customHeight="1">
      <x:c r="A74" s="7"/>
      <x:c r="B74" s="7"/>
      <x:c r="C74" s="25"/>
      <x:c r="D74" s="7"/>
      <x:c r="E74" s="7"/>
      <x:c r="F74" s="7"/>
    </x:row>
    <x:row r="75" ht="25" customHeight="1">
      <x:c r="A75" s="7"/>
      <x:c r="B75" s="7"/>
      <x:c r="C75" s="25"/>
      <x:c r="D75" s="7"/>
      <x:c r="E75" s="7"/>
      <x:c r="F75" s="7"/>
    </x:row>
    <x:row r="76" ht="25" customHeight="1">
      <x:c r="A76" s="7"/>
      <x:c r="B76" s="7"/>
      <x:c r="C76" s="25"/>
      <x:c r="D76" s="7"/>
      <x:c r="E76" s="7"/>
      <x:c r="F76" s="7"/>
    </x:row>
    <x:row r="77" ht="25" customHeight="1">
      <x:c r="A77" s="7"/>
      <x:c r="B77" s="7"/>
      <x:c r="C77" s="25"/>
      <x:c r="D77" s="7"/>
      <x:c r="E77" s="7"/>
      <x:c r="F77" s="7"/>
    </x:row>
    <x:row r="78" ht="25" customHeight="1">
      <x:c r="A78" s="7"/>
      <x:c r="B78" s="7"/>
      <x:c r="C78" s="25"/>
      <x:c r="D78" s="7"/>
      <x:c r="E78" s="7"/>
      <x:c r="F78" s="7"/>
    </x:row>
  </x:sheetData>
  <x:conditionalFormatting sqref="B22:B22">
    <x:cfRule type="expression" dxfId="0" priority="1">
      <x:formula>AND(ISNUMBER(B22),B22&lt;&gt;0)</x:formula>
    </x:cfRule>
  </x:conditionalFormatting>
  <x:conditionalFormatting sqref="A29:F78">
    <x:cfRule type="expression" dxfId="1" priority="2">
      <x:formula>AND(COUNTA($A29:$F29)&gt;0,OR($A29="",NOT(ISNUMBER($C29)),$E29="",NOT(OR(AND($B29="Bank",OR($D29="Deposit in transit",$D29="Outstanding check",$D29="Bank error")),AND($B29="Books",OR($D29="Unrecorded receipt",$D29="Bank fee",$D29="Other withdrawal",$D29="Book error"))))))</x:formula>
    </x:cfRule>
  </x:conditionalFormatting>
  <x:dataValidations count="3">
    <x:dataValidation type="list" sqref="B29:B78">
      <x:formula1>"Bank,Books"</x:formula1>
    </x:dataValidation>
    <x:dataValidation type="list" sqref="D29:D78">
      <x:formula1>"Deposit in transit,Outstanding check,Bank error,Unrecorded receipt,Bank fee,Other withdrawal,Book error"</x:formula1>
    </x:dataValidation>
    <x:dataValidation type="list" sqref="F29:F78">
      <x:formula1>"Not needed,To post,Posted"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13.890000343322754" hidden="0" customWidth="1"/>
    <x:col min="2" max="2" width="17.780000686645508" hidden="0" customWidth="1"/>
    <x:col min="3" max="3" width="24.440000534057617" hidden="0" customWidth="1"/>
    <x:col min="4" max="4" width="12.220000267028809" hidden="0" customWidth="1"/>
    <x:col min="5" max="5" width="12.220000267028809" hidden="0" customWidth="1"/>
    <x:col min="6" max="6" width="18.889999389648438" hidden="0" customWidth="1"/>
    <x:col min="7" max="7" width="37.779998779296875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</x:row>
    <x:row r="2" ht="25" customHeight="1">
      <x:c r="A2" s="3" t="str">
        <x:v>Bank transactions</x:v>
      </x:c>
      <x:c r="B2" s="2"/>
      <x:c r="C2" s="2"/>
      <x:c r="D2" s="2"/>
      <x:c r="E2" s="2"/>
      <x:c r="F2" s="2"/>
      <x:c r="G2" s="2"/>
    </x:row>
    <x:row r="3" ht="25" customHeight="1">
      <x:c r="A3" s="2" t="str">
        <x:v>Opening balance</x:v>
      </x:c>
      <x:c r="B3" s="25" t="n">
        <x:v>8000</x:v>
      </x:c>
      <x:c r="C3" s="2" t="str">
        <x:v>Fictional September 2026 data; USD.</x:v>
      </x:c>
      <x:c r="D3" s="2"/>
      <x:c r="E3" s="2"/>
      <x:c r="F3" s="2"/>
      <x:c r="G3" s="2"/>
    </x:row>
    <x:row r="4" ht="25" customHeight="1">
      <x:c r="A4" s="2" t="str">
        <x:v>Closing balance</x:v>
      </x:c>
      <x:c r="B4" s="25" t="n">
        <x:v>10000</x:v>
      </x:c>
      <x:c r="C4" s="2" t="str">
        <x:v>Use the statement closing balance, not the available balance.</x:v>
      </x:c>
      <x:c r="D4" s="2"/>
      <x:c r="E4" s="2"/>
      <x:c r="F4" s="2"/>
      <x:c r="G4" s="2"/>
    </x:row>
    <x:row r="5" ht="25" customHeight="1">
      <x:c r="A5" s="2"/>
      <x:c r="B5" s="2"/>
      <x:c r="C5" s="2"/>
      <x:c r="D5" s="2"/>
      <x:c r="E5" s="2"/>
      <x:c r="F5" s="2"/>
      <x:c r="G5" s="2"/>
    </x:row>
    <x:row r="6" ht="25" customHeight="1">
      <x:c r="A6" s="2" t="str">
        <x:v>Rows 8–57</x:v>
      </x:c>
      <x:c r="B6" s="2"/>
      <x:c r="C6" s="2" t="str">
        <x:v>Paste dates and numeric amounts. Keep references as text. Add rows if needed.</x:v>
      </x:c>
      <x:c r="D6" s="2"/>
      <x:c r="E6" s="2"/>
      <x:c r="F6" s="2"/>
      <x:c r="G6" s="2"/>
    </x:row>
    <x:row r="7" ht="30" customHeight="1">
      <x:c r="A7" s="13" t="str">
        <x:v>Date</x:v>
      </x:c>
      <x:c r="B7" s="13" t="str">
        <x:v>Reference</x:v>
      </x:c>
      <x:c r="C7" s="13" t="str">
        <x:v>Description</x:v>
      </x:c>
      <x:c r="D7" s="13" t="str">
        <x:v>Money in</x:v>
      </x:c>
      <x:c r="E7" s="13" t="str">
        <x:v>Money out</x:v>
      </x:c>
      <x:c r="F7" s="13" t="str">
        <x:v>Review status</x:v>
      </x:c>
      <x:c r="G7" s="13" t="str">
        <x:v>Notes</x:v>
      </x:c>
    </x:row>
    <x:row r="8" ht="25" customHeight="1">
      <x:c r="A8" s="8" t="d">
        <x:v>2026-09-05T12:00:00.000Z</x:v>
      </x:c>
      <x:c r="B8" s="26" t="str">
        <x:v>R-201</x:v>
      </x:c>
      <x:c r="C8" s="7" t="str">
        <x:v>Customer receipt</x:v>
      </x:c>
      <x:c r="D8" s="25" t="n">
        <x:v>2500</x:v>
      </x:c>
      <x:c r="E8" s="25" t="n">
        <x:v>0</x:v>
      </x:c>
      <x:c r="F8" s="7" t="str">
        <x:v>Matched</x:v>
      </x:c>
      <x:c r="G8" s="7" t="str">
        <x:v>Books R-201</x:v>
      </x:c>
    </x:row>
    <x:row r="9" ht="25" customHeight="1">
      <x:c r="A9" s="8" t="d">
        <x:v>2026-09-10T12:00:00.000Z</x:v>
      </x:c>
      <x:c r="B9" s="26" t="str">
        <x:v>1046</x:v>
      </x:c>
      <x:c r="C9" s="7" t="str">
        <x:v>Supplier check</x:v>
      </x:c>
      <x:c r="D9" s="25" t="n">
        <x:v>0</x:v>
      </x:c>
      <x:c r="E9" s="25" t="n">
        <x:v>800</x:v>
      </x:c>
      <x:c r="F9" s="7" t="str">
        <x:v>Matched</x:v>
      </x:c>
      <x:c r="G9" s="7" t="str">
        <x:v>Books 1046</x:v>
      </x:c>
    </x:row>
    <x:row r="10" ht="25" customHeight="1">
      <x:c r="A10" s="8" t="d">
        <x:v>2026-09-17T12:00:00.000Z</x:v>
      </x:c>
      <x:c r="B10" s="26" t="str">
        <x:v>R-202</x:v>
      </x:c>
      <x:c r="C10" s="7" t="str">
        <x:v>Customer receipt</x:v>
      </x:c>
      <x:c r="D10" s="25" t="n">
        <x:v>1000</x:v>
      </x:c>
      <x:c r="E10" s="25" t="n">
        <x:v>0</x:v>
      </x:c>
      <x:c r="F10" s="7" t="str">
        <x:v>Matched</x:v>
      </x:c>
      <x:c r="G10" s="7" t="str">
        <x:v>Books R-202</x:v>
      </x:c>
    </x:row>
    <x:row r="11" ht="25" customHeight="1">
      <x:c r="A11" s="8" t="d">
        <x:v>2026-09-22T12:00:00.000Z</x:v>
      </x:c>
      <x:c r="B11" s="26" t="str">
        <x:v>1047</x:v>
      </x:c>
      <x:c r="C11" s="7" t="str">
        <x:v>Supplier check</x:v>
      </x:c>
      <x:c r="D11" s="25" t="n">
        <x:v>0</x:v>
      </x:c>
      <x:c r="E11" s="25" t="n">
        <x:v>300</x:v>
      </x:c>
      <x:c r="F11" s="7" t="str">
        <x:v>Matched</x:v>
      </x:c>
      <x:c r="G11" s="7" t="str">
        <x:v>Books 1047</x:v>
      </x:c>
    </x:row>
    <x:row r="12" ht="25" customHeight="1">
      <x:c r="A12" s="8" t="d">
        <x:v>2026-09-28T12:00:00.000Z</x:v>
      </x:c>
      <x:c r="B12" s="26" t="str">
        <x:v>UTIL-0928</x:v>
      </x:c>
      <x:c r="C12" s="7" t="str">
        <x:v>Utility autopayment</x:v>
      </x:c>
      <x:c r="D12" s="25" t="n">
        <x:v>0</x:v>
      </x:c>
      <x:c r="E12" s="25" t="n">
        <x:v>300</x:v>
      </x:c>
      <x:c r="F12" s="7" t="str">
        <x:v>Book adjustment</x:v>
      </x:c>
      <x:c r="G12" s="7" t="str">
        <x:v>Not recorded in Books</x:v>
      </x:c>
    </x:row>
    <x:row r="13" ht="25" customHeight="1">
      <x:c r="A13" s="8" t="d">
        <x:v>2026-09-30T12:00:00.000Z</x:v>
      </x:c>
      <x:c r="B13" s="26" t="str">
        <x:v>FEE-0930</x:v>
      </x:c>
      <x:c r="C13" s="7" t="str">
        <x:v>Bank service fee</x:v>
      </x:c>
      <x:c r="D13" s="25" t="n">
        <x:v>0</x:v>
      </x:c>
      <x:c r="E13" s="25" t="n">
        <x:v>150</x:v>
      </x:c>
      <x:c r="F13" s="7" t="str">
        <x:v>Book adjustment</x:v>
      </x:c>
      <x:c r="G13" s="7" t="str">
        <x:v>Not recorded in Books</x:v>
      </x:c>
    </x:row>
    <x:row r="14" ht="25" customHeight="1">
      <x:c r="A14" s="8" t="d">
        <x:v>2026-09-30T12:00:00.000Z</x:v>
      </x:c>
      <x:c r="B14" s="26" t="str">
        <x:v>INT-0930</x:v>
      </x:c>
      <x:c r="C14" s="7" t="str">
        <x:v>Bank interest</x:v>
      </x:c>
      <x:c r="D14" s="25" t="n">
        <x:v>50</x:v>
      </x:c>
      <x:c r="E14" s="25" t="n">
        <x:v>0</x:v>
      </x:c>
      <x:c r="F14" s="7" t="str">
        <x:v>Book adjustment</x:v>
      </x:c>
      <x:c r="G14" s="7" t="str">
        <x:v>Not recorded in Books</x:v>
      </x:c>
    </x:row>
    <x:row r="15" ht="25" customHeight="1">
      <x:c r="A15" s="8"/>
      <x:c r="B15" s="26"/>
      <x:c r="C15" s="7"/>
      <x:c r="D15" s="25"/>
      <x:c r="E15" s="25"/>
      <x:c r="F15" s="7"/>
      <x:c r="G15" s="7"/>
    </x:row>
    <x:row r="16" ht="25" customHeight="1">
      <x:c r="A16" s="8"/>
      <x:c r="B16" s="26"/>
      <x:c r="C16" s="7"/>
      <x:c r="D16" s="25"/>
      <x:c r="E16" s="25"/>
      <x:c r="F16" s="7"/>
      <x:c r="G16" s="7"/>
    </x:row>
    <x:row r="17" ht="25" customHeight="1">
      <x:c r="A17" s="8"/>
      <x:c r="B17" s="26"/>
      <x:c r="C17" s="7"/>
      <x:c r="D17" s="25"/>
      <x:c r="E17" s="25"/>
      <x:c r="F17" s="7"/>
      <x:c r="G17" s="7"/>
    </x:row>
    <x:row r="18" ht="25" customHeight="1">
      <x:c r="A18" s="8"/>
      <x:c r="B18" s="26"/>
      <x:c r="C18" s="7"/>
      <x:c r="D18" s="25"/>
      <x:c r="E18" s="25"/>
      <x:c r="F18" s="7"/>
      <x:c r="G18" s="7"/>
    </x:row>
    <x:row r="19" ht="25" customHeight="1">
      <x:c r="A19" s="8"/>
      <x:c r="B19" s="26"/>
      <x:c r="C19" s="7"/>
      <x:c r="D19" s="25"/>
      <x:c r="E19" s="25"/>
      <x:c r="F19" s="7"/>
      <x:c r="G19" s="7"/>
    </x:row>
    <x:row r="20" ht="25" customHeight="1">
      <x:c r="A20" s="8"/>
      <x:c r="B20" s="26"/>
      <x:c r="C20" s="7"/>
      <x:c r="D20" s="25"/>
      <x:c r="E20" s="25"/>
      <x:c r="F20" s="7"/>
      <x:c r="G20" s="7"/>
    </x:row>
    <x:row r="21" ht="25" customHeight="1">
      <x:c r="A21" s="8"/>
      <x:c r="B21" s="26"/>
      <x:c r="C21" s="7"/>
      <x:c r="D21" s="25"/>
      <x:c r="E21" s="25"/>
      <x:c r="F21" s="7"/>
      <x:c r="G21" s="7"/>
    </x:row>
    <x:row r="22" ht="25" customHeight="1">
      <x:c r="A22" s="8"/>
      <x:c r="B22" s="26"/>
      <x:c r="C22" s="7"/>
      <x:c r="D22" s="25"/>
      <x:c r="E22" s="25"/>
      <x:c r="F22" s="7"/>
      <x:c r="G22" s="7"/>
    </x:row>
    <x:row r="23" ht="25" customHeight="1">
      <x:c r="A23" s="8"/>
      <x:c r="B23" s="26"/>
      <x:c r="C23" s="7"/>
      <x:c r="D23" s="25"/>
      <x:c r="E23" s="25"/>
      <x:c r="F23" s="7"/>
      <x:c r="G23" s="7"/>
    </x:row>
    <x:row r="24" ht="25" customHeight="1">
      <x:c r="A24" s="8"/>
      <x:c r="B24" s="26"/>
      <x:c r="C24" s="7"/>
      <x:c r="D24" s="25"/>
      <x:c r="E24" s="25"/>
      <x:c r="F24" s="7"/>
      <x:c r="G24" s="7"/>
    </x:row>
    <x:row r="25" ht="25" customHeight="1">
      <x:c r="A25" s="8"/>
      <x:c r="B25" s="26"/>
      <x:c r="C25" s="7"/>
      <x:c r="D25" s="25"/>
      <x:c r="E25" s="25"/>
      <x:c r="F25" s="7"/>
      <x:c r="G25" s="7"/>
    </x:row>
    <x:row r="26" ht="25" customHeight="1">
      <x:c r="A26" s="8"/>
      <x:c r="B26" s="26"/>
      <x:c r="C26" s="7"/>
      <x:c r="D26" s="25"/>
      <x:c r="E26" s="25"/>
      <x:c r="F26" s="7"/>
      <x:c r="G26" s="7"/>
    </x:row>
    <x:row r="27" ht="25" customHeight="1">
      <x:c r="A27" s="8"/>
      <x:c r="B27" s="26"/>
      <x:c r="C27" s="7"/>
      <x:c r="D27" s="25"/>
      <x:c r="E27" s="25"/>
      <x:c r="F27" s="7"/>
      <x:c r="G27" s="7"/>
    </x:row>
    <x:row r="28" ht="25" customHeight="1">
      <x:c r="A28" s="8"/>
      <x:c r="B28" s="26"/>
      <x:c r="C28" s="7"/>
      <x:c r="D28" s="25"/>
      <x:c r="E28" s="25"/>
      <x:c r="F28" s="7"/>
      <x:c r="G28" s="7"/>
    </x:row>
    <x:row r="29" ht="25" customHeight="1">
      <x:c r="A29" s="8"/>
      <x:c r="B29" s="26"/>
      <x:c r="C29" s="7"/>
      <x:c r="D29" s="25"/>
      <x:c r="E29" s="25"/>
      <x:c r="F29" s="7"/>
      <x:c r="G29" s="7"/>
    </x:row>
    <x:row r="30" ht="25" customHeight="1">
      <x:c r="A30" s="8"/>
      <x:c r="B30" s="26"/>
      <x:c r="C30" s="7"/>
      <x:c r="D30" s="25"/>
      <x:c r="E30" s="25"/>
      <x:c r="F30" s="7"/>
      <x:c r="G30" s="7"/>
    </x:row>
    <x:row r="31" ht="25" customHeight="1">
      <x:c r="A31" s="8"/>
      <x:c r="B31" s="26"/>
      <x:c r="C31" s="7"/>
      <x:c r="D31" s="25"/>
      <x:c r="E31" s="25"/>
      <x:c r="F31" s="7"/>
      <x:c r="G31" s="7"/>
    </x:row>
    <x:row r="32" ht="25" customHeight="1">
      <x:c r="A32" s="8"/>
      <x:c r="B32" s="26"/>
      <x:c r="C32" s="7"/>
      <x:c r="D32" s="25"/>
      <x:c r="E32" s="25"/>
      <x:c r="F32" s="7"/>
      <x:c r="G32" s="7"/>
    </x:row>
    <x:row r="33" ht="25" customHeight="1">
      <x:c r="A33" s="8"/>
      <x:c r="B33" s="26"/>
      <x:c r="C33" s="7"/>
      <x:c r="D33" s="25"/>
      <x:c r="E33" s="25"/>
      <x:c r="F33" s="7"/>
      <x:c r="G33" s="7"/>
    </x:row>
    <x:row r="34" ht="25" customHeight="1">
      <x:c r="A34" s="8"/>
      <x:c r="B34" s="26"/>
      <x:c r="C34" s="7"/>
      <x:c r="D34" s="25"/>
      <x:c r="E34" s="25"/>
      <x:c r="F34" s="7"/>
      <x:c r="G34" s="7"/>
    </x:row>
    <x:row r="35" ht="25" customHeight="1">
      <x:c r="A35" s="8"/>
      <x:c r="B35" s="26"/>
      <x:c r="C35" s="7"/>
      <x:c r="D35" s="25"/>
      <x:c r="E35" s="25"/>
      <x:c r="F35" s="7"/>
      <x:c r="G35" s="7"/>
    </x:row>
    <x:row r="36" ht="25" customHeight="1">
      <x:c r="A36" s="8"/>
      <x:c r="B36" s="26"/>
      <x:c r="C36" s="7"/>
      <x:c r="D36" s="25"/>
      <x:c r="E36" s="25"/>
      <x:c r="F36" s="7"/>
      <x:c r="G36" s="7"/>
    </x:row>
    <x:row r="37" ht="25" customHeight="1">
      <x:c r="A37" s="8"/>
      <x:c r="B37" s="26"/>
      <x:c r="C37" s="7"/>
      <x:c r="D37" s="25"/>
      <x:c r="E37" s="25"/>
      <x:c r="F37" s="7"/>
      <x:c r="G37" s="7"/>
    </x:row>
    <x:row r="38" ht="25" customHeight="1">
      <x:c r="A38" s="8"/>
      <x:c r="B38" s="26"/>
      <x:c r="C38" s="7"/>
      <x:c r="D38" s="25"/>
      <x:c r="E38" s="25"/>
      <x:c r="F38" s="7"/>
      <x:c r="G38" s="7"/>
    </x:row>
    <x:row r="39" ht="25" customHeight="1">
      <x:c r="A39" s="8"/>
      <x:c r="B39" s="26"/>
      <x:c r="C39" s="7"/>
      <x:c r="D39" s="25"/>
      <x:c r="E39" s="25"/>
      <x:c r="F39" s="7"/>
      <x:c r="G39" s="7"/>
    </x:row>
    <x:row r="40" ht="25" customHeight="1">
      <x:c r="A40" s="8"/>
      <x:c r="B40" s="26"/>
      <x:c r="C40" s="7"/>
      <x:c r="D40" s="25"/>
      <x:c r="E40" s="25"/>
      <x:c r="F40" s="7"/>
      <x:c r="G40" s="7"/>
    </x:row>
    <x:row r="41" ht="25" customHeight="1">
      <x:c r="A41" s="8"/>
      <x:c r="B41" s="26"/>
      <x:c r="C41" s="7"/>
      <x:c r="D41" s="25"/>
      <x:c r="E41" s="25"/>
      <x:c r="F41" s="7"/>
      <x:c r="G41" s="7"/>
    </x:row>
    <x:row r="42" ht="25" customHeight="1">
      <x:c r="A42" s="8"/>
      <x:c r="B42" s="26"/>
      <x:c r="C42" s="7"/>
      <x:c r="D42" s="25"/>
      <x:c r="E42" s="25"/>
      <x:c r="F42" s="7"/>
      <x:c r="G42" s="7"/>
    </x:row>
    <x:row r="43" ht="25" customHeight="1">
      <x:c r="A43" s="8"/>
      <x:c r="B43" s="26"/>
      <x:c r="C43" s="7"/>
      <x:c r="D43" s="25"/>
      <x:c r="E43" s="25"/>
      <x:c r="F43" s="7"/>
      <x:c r="G43" s="7"/>
    </x:row>
    <x:row r="44" ht="25" customHeight="1">
      <x:c r="A44" s="8"/>
      <x:c r="B44" s="26"/>
      <x:c r="C44" s="7"/>
      <x:c r="D44" s="25"/>
      <x:c r="E44" s="25"/>
      <x:c r="F44" s="7"/>
      <x:c r="G44" s="7"/>
    </x:row>
    <x:row r="45" ht="25" customHeight="1">
      <x:c r="A45" s="8"/>
      <x:c r="B45" s="26"/>
      <x:c r="C45" s="7"/>
      <x:c r="D45" s="25"/>
      <x:c r="E45" s="25"/>
      <x:c r="F45" s="7"/>
      <x:c r="G45" s="7"/>
    </x:row>
    <x:row r="46" ht="25" customHeight="1">
      <x:c r="A46" s="8"/>
      <x:c r="B46" s="26"/>
      <x:c r="C46" s="7"/>
      <x:c r="D46" s="25"/>
      <x:c r="E46" s="25"/>
      <x:c r="F46" s="7"/>
      <x:c r="G46" s="7"/>
    </x:row>
    <x:row r="47" ht="25" customHeight="1">
      <x:c r="A47" s="8"/>
      <x:c r="B47" s="26"/>
      <x:c r="C47" s="7"/>
      <x:c r="D47" s="25"/>
      <x:c r="E47" s="25"/>
      <x:c r="F47" s="7"/>
      <x:c r="G47" s="7"/>
    </x:row>
    <x:row r="48" ht="25" customHeight="1">
      <x:c r="A48" s="8"/>
      <x:c r="B48" s="26"/>
      <x:c r="C48" s="7"/>
      <x:c r="D48" s="25"/>
      <x:c r="E48" s="25"/>
      <x:c r="F48" s="7"/>
      <x:c r="G48" s="7"/>
    </x:row>
    <x:row r="49" ht="25" customHeight="1">
      <x:c r="A49" s="8"/>
      <x:c r="B49" s="26"/>
      <x:c r="C49" s="7"/>
      <x:c r="D49" s="25"/>
      <x:c r="E49" s="25"/>
      <x:c r="F49" s="7"/>
      <x:c r="G49" s="7"/>
    </x:row>
    <x:row r="50" ht="25" customHeight="1">
      <x:c r="A50" s="8"/>
      <x:c r="B50" s="26"/>
      <x:c r="C50" s="7"/>
      <x:c r="D50" s="25"/>
      <x:c r="E50" s="25"/>
      <x:c r="F50" s="7"/>
      <x:c r="G50" s="7"/>
    </x:row>
    <x:row r="51" ht="25" customHeight="1">
      <x:c r="A51" s="8"/>
      <x:c r="B51" s="26"/>
      <x:c r="C51" s="7"/>
      <x:c r="D51" s="25"/>
      <x:c r="E51" s="25"/>
      <x:c r="F51" s="7"/>
      <x:c r="G51" s="7"/>
    </x:row>
    <x:row r="52" ht="25" customHeight="1">
      <x:c r="A52" s="8"/>
      <x:c r="B52" s="26"/>
      <x:c r="C52" s="7"/>
      <x:c r="D52" s="25"/>
      <x:c r="E52" s="25"/>
      <x:c r="F52" s="7"/>
      <x:c r="G52" s="7"/>
    </x:row>
    <x:row r="53" ht="25" customHeight="1">
      <x:c r="A53" s="8"/>
      <x:c r="B53" s="26"/>
      <x:c r="C53" s="7"/>
      <x:c r="D53" s="25"/>
      <x:c r="E53" s="25"/>
      <x:c r="F53" s="7"/>
      <x:c r="G53" s="7"/>
    </x:row>
    <x:row r="54" ht="25" customHeight="1">
      <x:c r="A54" s="8"/>
      <x:c r="B54" s="26"/>
      <x:c r="C54" s="7"/>
      <x:c r="D54" s="25"/>
      <x:c r="E54" s="25"/>
      <x:c r="F54" s="7"/>
      <x:c r="G54" s="7"/>
    </x:row>
    <x:row r="55" ht="25" customHeight="1">
      <x:c r="A55" s="8"/>
      <x:c r="B55" s="26"/>
      <x:c r="C55" s="7"/>
      <x:c r="D55" s="25"/>
      <x:c r="E55" s="25"/>
      <x:c r="F55" s="7"/>
      <x:c r="G55" s="7"/>
    </x:row>
    <x:row r="56" ht="25" customHeight="1">
      <x:c r="A56" s="8"/>
      <x:c r="B56" s="26"/>
      <x:c r="C56" s="7"/>
      <x:c r="D56" s="25"/>
      <x:c r="E56" s="25"/>
      <x:c r="F56" s="7"/>
      <x:c r="G56" s="7"/>
    </x:row>
    <x:row r="57" ht="25" customHeight="1">
      <x:c r="A57" s="8"/>
      <x:c r="B57" s="26"/>
      <x:c r="C57" s="7"/>
      <x:c r="D57" s="25"/>
      <x:c r="E57" s="25"/>
      <x:c r="F57" s="7"/>
      <x:c r="G57" s="7"/>
    </x:row>
  </x:sheetData>
  <x:dataValidations count="1">
    <x:dataValidation type="list" sqref="F8:F57">
      <x:formula1>"Matched,Timing difference,Book adjustment,Investigate"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13.890000343322754" hidden="0" customWidth="1"/>
    <x:col min="2" max="2" width="17.780000686645508" hidden="0" customWidth="1"/>
    <x:col min="3" max="3" width="24.440000534057617" hidden="0" customWidth="1"/>
    <x:col min="4" max="4" width="12.220000267028809" hidden="0" customWidth="1"/>
    <x:col min="5" max="5" width="12.220000267028809" hidden="0" customWidth="1"/>
    <x:col min="6" max="6" width="18.889999389648438" hidden="0" customWidth="1"/>
    <x:col min="7" max="7" width="37.779998779296875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</x:row>
    <x:row r="2" ht="25" customHeight="1">
      <x:c r="A2" s="3" t="str">
        <x:v>Books transactions</x:v>
      </x:c>
      <x:c r="B2" s="2"/>
      <x:c r="C2" s="2"/>
      <x:c r="D2" s="2"/>
      <x:c r="E2" s="2"/>
      <x:c r="F2" s="2"/>
      <x:c r="G2" s="2"/>
    </x:row>
    <x:row r="3" ht="25" customHeight="1">
      <x:c r="A3" s="2" t="str">
        <x:v>Opening balance</x:v>
      </x:c>
      <x:c r="B3" s="25" t="n">
        <x:v>8000</x:v>
      </x:c>
      <x:c r="C3" s="2" t="str">
        <x:v>Fictional September 2026 data; USD.</x:v>
      </x:c>
      <x:c r="D3" s="2"/>
      <x:c r="E3" s="2"/>
      <x:c r="F3" s="2"/>
      <x:c r="G3" s="2"/>
    </x:row>
    <x:row r="4" ht="25" customHeight="1">
      <x:c r="A4" s="2" t="str">
        <x:v>Closing balance</x:v>
      </x:c>
      <x:c r="B4" s="25" t="n">
        <x:v>9800</x:v>
      </x:c>
      <x:c r="C4" s="2" t="str">
        <x:v>Original ledger BEFORE posting the reconciliation adjustments.</x:v>
      </x:c>
      <x:c r="D4" s="2"/>
      <x:c r="E4" s="2"/>
      <x:c r="F4" s="2"/>
      <x:c r="G4" s="2"/>
    </x:row>
    <x:row r="5" ht="25" customHeight="1">
      <x:c r="A5" s="2"/>
      <x:c r="B5" s="2"/>
      <x:c r="C5" s="2"/>
      <x:c r="D5" s="2"/>
      <x:c r="E5" s="2"/>
      <x:c r="F5" s="2"/>
      <x:c r="G5" s="2"/>
    </x:row>
    <x:row r="6" ht="25" customHeight="1">
      <x:c r="A6" s="2" t="str">
        <x:v>Rows 8–57</x:v>
      </x:c>
      <x:c r="B6" s="2"/>
      <x:c r="C6" s="2" t="str">
        <x:v>Paste dates and numeric amounts. Keep references as text. Add rows if needed.</x:v>
      </x:c>
      <x:c r="D6" s="2"/>
      <x:c r="E6" s="2"/>
      <x:c r="F6" s="2"/>
      <x:c r="G6" s="2"/>
    </x:row>
    <x:row r="7" ht="30" customHeight="1">
      <x:c r="A7" s="13" t="str">
        <x:v>Date</x:v>
      </x:c>
      <x:c r="B7" s="13" t="str">
        <x:v>Reference</x:v>
      </x:c>
      <x:c r="C7" s="13" t="str">
        <x:v>Description</x:v>
      </x:c>
      <x:c r="D7" s="13" t="str">
        <x:v>Money in</x:v>
      </x:c>
      <x:c r="E7" s="13" t="str">
        <x:v>Money out</x:v>
      </x:c>
      <x:c r="F7" s="13" t="str">
        <x:v>Review status</x:v>
      </x:c>
      <x:c r="G7" s="13" t="str">
        <x:v>Notes</x:v>
      </x:c>
    </x:row>
    <x:row r="8" ht="25" customHeight="1">
      <x:c r="A8" s="8" t="d">
        <x:v>2026-09-05T12:00:00.000Z</x:v>
      </x:c>
      <x:c r="B8" s="26" t="str">
        <x:v>R-201</x:v>
      </x:c>
      <x:c r="C8" s="7" t="str">
        <x:v>Customer receipt</x:v>
      </x:c>
      <x:c r="D8" s="25" t="n">
        <x:v>2500</x:v>
      </x:c>
      <x:c r="E8" s="25" t="n">
        <x:v>0</x:v>
      </x:c>
      <x:c r="F8" s="7" t="str">
        <x:v>Matched</x:v>
      </x:c>
      <x:c r="G8" s="7" t="str">
        <x:v>Bank R-201</x:v>
      </x:c>
    </x:row>
    <x:row r="9" ht="25" customHeight="1">
      <x:c r="A9" s="8" t="d">
        <x:v>2026-09-10T12:00:00.000Z</x:v>
      </x:c>
      <x:c r="B9" s="26" t="str">
        <x:v>1046</x:v>
      </x:c>
      <x:c r="C9" s="7" t="str">
        <x:v>Supplier check</x:v>
      </x:c>
      <x:c r="D9" s="25" t="n">
        <x:v>0</x:v>
      </x:c>
      <x:c r="E9" s="25" t="n">
        <x:v>800</x:v>
      </x:c>
      <x:c r="F9" s="7" t="str">
        <x:v>Matched</x:v>
      </x:c>
      <x:c r="G9" s="7" t="str">
        <x:v>Bank 1046</x:v>
      </x:c>
    </x:row>
    <x:row r="10" ht="25" customHeight="1">
      <x:c r="A10" s="8" t="d">
        <x:v>2026-09-17T12:00:00.000Z</x:v>
      </x:c>
      <x:c r="B10" s="26" t="str">
        <x:v>R-202</x:v>
      </x:c>
      <x:c r="C10" s="7" t="str">
        <x:v>Customer receipt</x:v>
      </x:c>
      <x:c r="D10" s="25" t="n">
        <x:v>1000</x:v>
      </x:c>
      <x:c r="E10" s="25" t="n">
        <x:v>0</x:v>
      </x:c>
      <x:c r="F10" s="7" t="str">
        <x:v>Matched</x:v>
      </x:c>
      <x:c r="G10" s="7" t="str">
        <x:v>Bank R-202</x:v>
      </x:c>
    </x:row>
    <x:row r="11" ht="25" customHeight="1">
      <x:c r="A11" s="8" t="d">
        <x:v>2026-09-22T12:00:00.000Z</x:v>
      </x:c>
      <x:c r="B11" s="26" t="str">
        <x:v>1047</x:v>
      </x:c>
      <x:c r="C11" s="7" t="str">
        <x:v>Supplier check</x:v>
      </x:c>
      <x:c r="D11" s="25" t="n">
        <x:v>0</x:v>
      </x:c>
      <x:c r="E11" s="25" t="n">
        <x:v>300</x:v>
      </x:c>
      <x:c r="F11" s="7" t="str">
        <x:v>Matched</x:v>
      </x:c>
      <x:c r="G11" s="7" t="str">
        <x:v>Bank 1047</x:v>
      </x:c>
    </x:row>
    <x:row r="12" ht="25" customHeight="1">
      <x:c r="A12" s="8" t="d">
        <x:v>2026-09-30T12:00:00.000Z</x:v>
      </x:c>
      <x:c r="B12" s="26" t="str">
        <x:v>D-0930</x:v>
      </x:c>
      <x:c r="C12" s="7" t="str">
        <x:v>Customer deposit</x:v>
      </x:c>
      <x:c r="D12" s="25" t="n">
        <x:v>1200</x:v>
      </x:c>
      <x:c r="E12" s="25" t="n">
        <x:v>0</x:v>
      </x:c>
      <x:c r="F12" s="7" t="str">
        <x:v>Timing difference</x:v>
      </x:c>
      <x:c r="G12" s="7" t="str">
        <x:v>Bank credit on 2026-10-01</x:v>
      </x:c>
    </x:row>
    <x:row r="13" ht="25" customHeight="1">
      <x:c r="A13" s="8" t="d">
        <x:v>2026-09-30T12:00:00.000Z</x:v>
      </x:c>
      <x:c r="B13" s="26" t="str">
        <x:v>1048</x:v>
      </x:c>
      <x:c r="C13" s="7" t="str">
        <x:v>Supplier check</x:v>
      </x:c>
      <x:c r="D13" s="25" t="n">
        <x:v>0</x:v>
      </x:c>
      <x:c r="E13" s="25" t="n">
        <x:v>1800</x:v>
      </x:c>
      <x:c r="F13" s="7" t="str">
        <x:v>Timing difference</x:v>
      </x:c>
      <x:c r="G13" s="7" t="str">
        <x:v>Bank debit on 2026-10-02</x:v>
      </x:c>
    </x:row>
    <x:row r="14" ht="25" customHeight="1">
      <x:c r="A14" s="8"/>
      <x:c r="B14" s="26"/>
      <x:c r="C14" s="7"/>
      <x:c r="D14" s="25"/>
      <x:c r="E14" s="25"/>
      <x:c r="F14" s="7"/>
      <x:c r="G14" s="7"/>
    </x:row>
    <x:row r="15" ht="25" customHeight="1">
      <x:c r="A15" s="8"/>
      <x:c r="B15" s="26"/>
      <x:c r="C15" s="7"/>
      <x:c r="D15" s="25"/>
      <x:c r="E15" s="25"/>
      <x:c r="F15" s="7"/>
      <x:c r="G15" s="7"/>
    </x:row>
    <x:row r="16" ht="25" customHeight="1">
      <x:c r="A16" s="8"/>
      <x:c r="B16" s="26"/>
      <x:c r="C16" s="7"/>
      <x:c r="D16" s="25"/>
      <x:c r="E16" s="25"/>
      <x:c r="F16" s="7"/>
      <x:c r="G16" s="7"/>
    </x:row>
    <x:row r="17" ht="25" customHeight="1">
      <x:c r="A17" s="8"/>
      <x:c r="B17" s="26"/>
      <x:c r="C17" s="7"/>
      <x:c r="D17" s="25"/>
      <x:c r="E17" s="25"/>
      <x:c r="F17" s="7"/>
      <x:c r="G17" s="7"/>
    </x:row>
    <x:row r="18" ht="25" customHeight="1">
      <x:c r="A18" s="8"/>
      <x:c r="B18" s="26"/>
      <x:c r="C18" s="7"/>
      <x:c r="D18" s="25"/>
      <x:c r="E18" s="25"/>
      <x:c r="F18" s="7"/>
      <x:c r="G18" s="7"/>
    </x:row>
    <x:row r="19" ht="25" customHeight="1">
      <x:c r="A19" s="8"/>
      <x:c r="B19" s="26"/>
      <x:c r="C19" s="7"/>
      <x:c r="D19" s="25"/>
      <x:c r="E19" s="25"/>
      <x:c r="F19" s="7"/>
      <x:c r="G19" s="7"/>
    </x:row>
    <x:row r="20" ht="25" customHeight="1">
      <x:c r="A20" s="8"/>
      <x:c r="B20" s="26"/>
      <x:c r="C20" s="7"/>
      <x:c r="D20" s="25"/>
      <x:c r="E20" s="25"/>
      <x:c r="F20" s="7"/>
      <x:c r="G20" s="7"/>
    </x:row>
    <x:row r="21" ht="25" customHeight="1">
      <x:c r="A21" s="8"/>
      <x:c r="B21" s="26"/>
      <x:c r="C21" s="7"/>
      <x:c r="D21" s="25"/>
      <x:c r="E21" s="25"/>
      <x:c r="F21" s="7"/>
      <x:c r="G21" s="7"/>
    </x:row>
    <x:row r="22" ht="25" customHeight="1">
      <x:c r="A22" s="8"/>
      <x:c r="B22" s="26"/>
      <x:c r="C22" s="7"/>
      <x:c r="D22" s="25"/>
      <x:c r="E22" s="25"/>
      <x:c r="F22" s="7"/>
      <x:c r="G22" s="7"/>
    </x:row>
    <x:row r="23" ht="25" customHeight="1">
      <x:c r="A23" s="8"/>
      <x:c r="B23" s="26"/>
      <x:c r="C23" s="7"/>
      <x:c r="D23" s="25"/>
      <x:c r="E23" s="25"/>
      <x:c r="F23" s="7"/>
      <x:c r="G23" s="7"/>
    </x:row>
    <x:row r="24" ht="25" customHeight="1">
      <x:c r="A24" s="8"/>
      <x:c r="B24" s="26"/>
      <x:c r="C24" s="7"/>
      <x:c r="D24" s="25"/>
      <x:c r="E24" s="25"/>
      <x:c r="F24" s="7"/>
      <x:c r="G24" s="7"/>
    </x:row>
    <x:row r="25" ht="25" customHeight="1">
      <x:c r="A25" s="8"/>
      <x:c r="B25" s="26"/>
      <x:c r="C25" s="7"/>
      <x:c r="D25" s="25"/>
      <x:c r="E25" s="25"/>
      <x:c r="F25" s="7"/>
      <x:c r="G25" s="7"/>
    </x:row>
    <x:row r="26" ht="25" customHeight="1">
      <x:c r="A26" s="8"/>
      <x:c r="B26" s="26"/>
      <x:c r="C26" s="7"/>
      <x:c r="D26" s="25"/>
      <x:c r="E26" s="25"/>
      <x:c r="F26" s="7"/>
      <x:c r="G26" s="7"/>
    </x:row>
    <x:row r="27" ht="25" customHeight="1">
      <x:c r="A27" s="8"/>
      <x:c r="B27" s="26"/>
      <x:c r="C27" s="7"/>
      <x:c r="D27" s="25"/>
      <x:c r="E27" s="25"/>
      <x:c r="F27" s="7"/>
      <x:c r="G27" s="7"/>
    </x:row>
    <x:row r="28" ht="25" customHeight="1">
      <x:c r="A28" s="8"/>
      <x:c r="B28" s="26"/>
      <x:c r="C28" s="7"/>
      <x:c r="D28" s="25"/>
      <x:c r="E28" s="25"/>
      <x:c r="F28" s="7"/>
      <x:c r="G28" s="7"/>
    </x:row>
    <x:row r="29" ht="25" customHeight="1">
      <x:c r="A29" s="8"/>
      <x:c r="B29" s="26"/>
      <x:c r="C29" s="7"/>
      <x:c r="D29" s="25"/>
      <x:c r="E29" s="25"/>
      <x:c r="F29" s="7"/>
      <x:c r="G29" s="7"/>
    </x:row>
    <x:row r="30" ht="25" customHeight="1">
      <x:c r="A30" s="8"/>
      <x:c r="B30" s="26"/>
      <x:c r="C30" s="7"/>
      <x:c r="D30" s="25"/>
      <x:c r="E30" s="25"/>
      <x:c r="F30" s="7"/>
      <x:c r="G30" s="7"/>
    </x:row>
    <x:row r="31" ht="25" customHeight="1">
      <x:c r="A31" s="8"/>
      <x:c r="B31" s="26"/>
      <x:c r="C31" s="7"/>
      <x:c r="D31" s="25"/>
      <x:c r="E31" s="25"/>
      <x:c r="F31" s="7"/>
      <x:c r="G31" s="7"/>
    </x:row>
    <x:row r="32" ht="25" customHeight="1">
      <x:c r="A32" s="8"/>
      <x:c r="B32" s="26"/>
      <x:c r="C32" s="7"/>
      <x:c r="D32" s="25"/>
      <x:c r="E32" s="25"/>
      <x:c r="F32" s="7"/>
      <x:c r="G32" s="7"/>
    </x:row>
    <x:row r="33" ht="25" customHeight="1">
      <x:c r="A33" s="8"/>
      <x:c r="B33" s="26"/>
      <x:c r="C33" s="7"/>
      <x:c r="D33" s="25"/>
      <x:c r="E33" s="25"/>
      <x:c r="F33" s="7"/>
      <x:c r="G33" s="7"/>
    </x:row>
    <x:row r="34" ht="25" customHeight="1">
      <x:c r="A34" s="8"/>
      <x:c r="B34" s="26"/>
      <x:c r="C34" s="7"/>
      <x:c r="D34" s="25"/>
      <x:c r="E34" s="25"/>
      <x:c r="F34" s="7"/>
      <x:c r="G34" s="7"/>
    </x:row>
    <x:row r="35" ht="25" customHeight="1">
      <x:c r="A35" s="8"/>
      <x:c r="B35" s="26"/>
      <x:c r="C35" s="7"/>
      <x:c r="D35" s="25"/>
      <x:c r="E35" s="25"/>
      <x:c r="F35" s="7"/>
      <x:c r="G35" s="7"/>
    </x:row>
    <x:row r="36" ht="25" customHeight="1">
      <x:c r="A36" s="8"/>
      <x:c r="B36" s="26"/>
      <x:c r="C36" s="7"/>
      <x:c r="D36" s="25"/>
      <x:c r="E36" s="25"/>
      <x:c r="F36" s="7"/>
      <x:c r="G36" s="7"/>
    </x:row>
    <x:row r="37" ht="25" customHeight="1">
      <x:c r="A37" s="8"/>
      <x:c r="B37" s="26"/>
      <x:c r="C37" s="7"/>
      <x:c r="D37" s="25"/>
      <x:c r="E37" s="25"/>
      <x:c r="F37" s="7"/>
      <x:c r="G37" s="7"/>
    </x:row>
    <x:row r="38" ht="25" customHeight="1">
      <x:c r="A38" s="8"/>
      <x:c r="B38" s="26"/>
      <x:c r="C38" s="7"/>
      <x:c r="D38" s="25"/>
      <x:c r="E38" s="25"/>
      <x:c r="F38" s="7"/>
      <x:c r="G38" s="7"/>
    </x:row>
    <x:row r="39" ht="25" customHeight="1">
      <x:c r="A39" s="8"/>
      <x:c r="B39" s="26"/>
      <x:c r="C39" s="7"/>
      <x:c r="D39" s="25"/>
      <x:c r="E39" s="25"/>
      <x:c r="F39" s="7"/>
      <x:c r="G39" s="7"/>
    </x:row>
    <x:row r="40" ht="25" customHeight="1">
      <x:c r="A40" s="8"/>
      <x:c r="B40" s="26"/>
      <x:c r="C40" s="7"/>
      <x:c r="D40" s="25"/>
      <x:c r="E40" s="25"/>
      <x:c r="F40" s="7"/>
      <x:c r="G40" s="7"/>
    </x:row>
    <x:row r="41" ht="25" customHeight="1">
      <x:c r="A41" s="8"/>
      <x:c r="B41" s="26"/>
      <x:c r="C41" s="7"/>
      <x:c r="D41" s="25"/>
      <x:c r="E41" s="25"/>
      <x:c r="F41" s="7"/>
      <x:c r="G41" s="7"/>
    </x:row>
    <x:row r="42" ht="25" customHeight="1">
      <x:c r="A42" s="8"/>
      <x:c r="B42" s="26"/>
      <x:c r="C42" s="7"/>
      <x:c r="D42" s="25"/>
      <x:c r="E42" s="25"/>
      <x:c r="F42" s="7"/>
      <x:c r="G42" s="7"/>
    </x:row>
    <x:row r="43" ht="25" customHeight="1">
      <x:c r="A43" s="8"/>
      <x:c r="B43" s="26"/>
      <x:c r="C43" s="7"/>
      <x:c r="D43" s="25"/>
      <x:c r="E43" s="25"/>
      <x:c r="F43" s="7"/>
      <x:c r="G43" s="7"/>
    </x:row>
    <x:row r="44" ht="25" customHeight="1">
      <x:c r="A44" s="8"/>
      <x:c r="B44" s="26"/>
      <x:c r="C44" s="7"/>
      <x:c r="D44" s="25"/>
      <x:c r="E44" s="25"/>
      <x:c r="F44" s="7"/>
      <x:c r="G44" s="7"/>
    </x:row>
    <x:row r="45" ht="25" customHeight="1">
      <x:c r="A45" s="8"/>
      <x:c r="B45" s="26"/>
      <x:c r="C45" s="7"/>
      <x:c r="D45" s="25"/>
      <x:c r="E45" s="25"/>
      <x:c r="F45" s="7"/>
      <x:c r="G45" s="7"/>
    </x:row>
    <x:row r="46" ht="25" customHeight="1">
      <x:c r="A46" s="8"/>
      <x:c r="B46" s="26"/>
      <x:c r="C46" s="7"/>
      <x:c r="D46" s="25"/>
      <x:c r="E46" s="25"/>
      <x:c r="F46" s="7"/>
      <x:c r="G46" s="7"/>
    </x:row>
    <x:row r="47" ht="25" customHeight="1">
      <x:c r="A47" s="8"/>
      <x:c r="B47" s="26"/>
      <x:c r="C47" s="7"/>
      <x:c r="D47" s="25"/>
      <x:c r="E47" s="25"/>
      <x:c r="F47" s="7"/>
      <x:c r="G47" s="7"/>
    </x:row>
    <x:row r="48" ht="25" customHeight="1">
      <x:c r="A48" s="8"/>
      <x:c r="B48" s="26"/>
      <x:c r="C48" s="7"/>
      <x:c r="D48" s="25"/>
      <x:c r="E48" s="25"/>
      <x:c r="F48" s="7"/>
      <x:c r="G48" s="7"/>
    </x:row>
    <x:row r="49" ht="25" customHeight="1">
      <x:c r="A49" s="8"/>
      <x:c r="B49" s="26"/>
      <x:c r="C49" s="7"/>
      <x:c r="D49" s="25"/>
      <x:c r="E49" s="25"/>
      <x:c r="F49" s="7"/>
      <x:c r="G49" s="7"/>
    </x:row>
    <x:row r="50" ht="25" customHeight="1">
      <x:c r="A50" s="8"/>
      <x:c r="B50" s="26"/>
      <x:c r="C50" s="7"/>
      <x:c r="D50" s="25"/>
      <x:c r="E50" s="25"/>
      <x:c r="F50" s="7"/>
      <x:c r="G50" s="7"/>
    </x:row>
    <x:row r="51" ht="25" customHeight="1">
      <x:c r="A51" s="8"/>
      <x:c r="B51" s="26"/>
      <x:c r="C51" s="7"/>
      <x:c r="D51" s="25"/>
      <x:c r="E51" s="25"/>
      <x:c r="F51" s="7"/>
      <x:c r="G51" s="7"/>
    </x:row>
    <x:row r="52" ht="25" customHeight="1">
      <x:c r="A52" s="8"/>
      <x:c r="B52" s="26"/>
      <x:c r="C52" s="7"/>
      <x:c r="D52" s="25"/>
      <x:c r="E52" s="25"/>
      <x:c r="F52" s="7"/>
      <x:c r="G52" s="7"/>
    </x:row>
    <x:row r="53" ht="25" customHeight="1">
      <x:c r="A53" s="8"/>
      <x:c r="B53" s="26"/>
      <x:c r="C53" s="7"/>
      <x:c r="D53" s="25"/>
      <x:c r="E53" s="25"/>
      <x:c r="F53" s="7"/>
      <x:c r="G53" s="7"/>
    </x:row>
    <x:row r="54" ht="25" customHeight="1">
      <x:c r="A54" s="8"/>
      <x:c r="B54" s="26"/>
      <x:c r="C54" s="7"/>
      <x:c r="D54" s="25"/>
      <x:c r="E54" s="25"/>
      <x:c r="F54" s="7"/>
      <x:c r="G54" s="7"/>
    </x:row>
    <x:row r="55" ht="25" customHeight="1">
      <x:c r="A55" s="8"/>
      <x:c r="B55" s="26"/>
      <x:c r="C55" s="7"/>
      <x:c r="D55" s="25"/>
      <x:c r="E55" s="25"/>
      <x:c r="F55" s="7"/>
      <x:c r="G55" s="7"/>
    </x:row>
    <x:row r="56" ht="25" customHeight="1">
      <x:c r="A56" s="8"/>
      <x:c r="B56" s="26"/>
      <x:c r="C56" s="7"/>
      <x:c r="D56" s="25"/>
      <x:c r="E56" s="25"/>
      <x:c r="F56" s="7"/>
      <x:c r="G56" s="7"/>
    </x:row>
    <x:row r="57" ht="25" customHeight="1">
      <x:c r="A57" s="8"/>
      <x:c r="B57" s="26"/>
      <x:c r="C57" s="7"/>
      <x:c r="D57" s="25"/>
      <x:c r="E57" s="25"/>
      <x:c r="F57" s="7"/>
      <x:c r="G57" s="7"/>
    </x:row>
  </x:sheetData>
  <x:dataValidations count="1">
    <x:dataValidation type="list" sqref="F8:F57">
      <x:formula1>"Matched,Timing difference,Book adjustment,Investigate"</x:formula1>
    </x:dataValidation>
  </x:dataValidations>
  <x:pageMargins left="0.7" right="0.7" top="0.75" bottom="0.75" header="0.3" footer="0.3"/>
</x:worksheet>
</file>